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trabuca\PrimeDocs\Neivar\Calculos\"/>
    </mc:Choice>
  </mc:AlternateContent>
  <xr:revisionPtr revIDLastSave="0" documentId="13_ncr:1_{47BB6671-1F65-4BEC-ABA3-7A3B83D2373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lha1" sheetId="1" r:id="rId1"/>
    <sheet name="Folh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A10" i="2" l="1"/>
  <c r="B10" i="2" s="1"/>
  <c r="A9" i="2"/>
  <c r="B9" i="2" s="1"/>
  <c r="A8" i="2"/>
  <c r="B8" i="2" s="1"/>
  <c r="A7" i="2"/>
  <c r="B7" i="2" s="1"/>
  <c r="A6" i="2"/>
  <c r="B6" i="2" s="1"/>
  <c r="A5" i="2"/>
  <c r="B5" i="2" s="1"/>
  <c r="K14" i="1" s="1"/>
  <c r="K18" i="1" l="1"/>
  <c r="K17" i="1"/>
  <c r="K16" i="1"/>
  <c r="K15" i="1"/>
  <c r="K21" i="1" l="1"/>
</calcChain>
</file>

<file path=xl/sharedStrings.xml><?xml version="1.0" encoding="utf-8"?>
<sst xmlns="http://schemas.openxmlformats.org/spreadsheetml/2006/main" count="13" uniqueCount="13">
  <si>
    <t>Mês</t>
  </si>
  <si>
    <t>React 
Registada
FV</t>
  </si>
  <si>
    <t>Activa Ponta 
kWh</t>
  </si>
  <si>
    <t>Tg fi Verif</t>
  </si>
  <si>
    <t>ER Esc1</t>
  </si>
  <si>
    <t>ER Esc2</t>
  </si>
  <si>
    <t>ER Esc3</t>
  </si>
  <si>
    <t>IMPORTANTE :  PREENCHER APENAS OS CAMPOS CERCADOS DE FUNDO VERDE</t>
  </si>
  <si>
    <t>Potencia de  Compensação</t>
  </si>
  <si>
    <t>Baterias de condensadores NEIVAR</t>
  </si>
  <si>
    <t>Escalões de Reativa</t>
  </si>
  <si>
    <t>Activa Cheia  kW</t>
  </si>
  <si>
    <t>Pot Tom /
\ Pot Cont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</si>
</sst>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;&quot;-&quot;#,##0.00&quot;    &quot;;&quot; -&quot;#&quot;    &quot;;@&quot; &quot;"/>
    <numFmt numFmtId="165" formatCode="#,##0&quot;    &quot;;&quot;-&quot;#,##0&quot;    &quot;;&quot; -&quot;#&quot;    &quot;;@&quot; 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sz val="10"/>
      <color theme="1"/>
      <name val="Arial"/>
      <family val="2"/>
    </font>
    <font>
      <sz val="8"/>
      <color rgb="FF0000FF"/>
      <name val="Arial"/>
      <family val="2"/>
    </font>
    <font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66CC"/>
        <bgColor rgb="FF9966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rgb="FFE6E6FF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indexed="64"/>
      </right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</borders>
  <cellStyleXfs count="2">
    <xf numFmtId="0" fontId="0" fillId="0" borderId="0"/>
    <xf numFmtId="164" fontId="4" fillId="0" borderId="0"/>
  </cellStyleXfs>
  <cellXfs count="73">
    <xf numFmtId="0" fontId="0" fillId="0" borderId="0" xfId="0"/>
    <xf numFmtId="0" fontId="1" fillId="0" borderId="0" xfId="0" applyFont="1" applyBorder="1" applyAlignment="1"/>
    <xf numFmtId="0" fontId="1" fillId="0" borderId="0" xfId="0" applyFont="1"/>
    <xf numFmtId="0" fontId="0" fillId="2" borderId="0" xfId="0" applyFill="1" applyAlignment="1"/>
    <xf numFmtId="0" fontId="5" fillId="0" borderId="0" xfId="0" applyFont="1"/>
    <xf numFmtId="165" fontId="3" fillId="4" borderId="10" xfId="1" applyNumberFormat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horizontal="center"/>
    </xf>
    <xf numFmtId="164" fontId="3" fillId="0" borderId="3" xfId="1" applyFont="1" applyFill="1" applyBorder="1" applyAlignment="1" applyProtection="1">
      <alignment horizontal="center" wrapText="1"/>
      <protection locked="0"/>
    </xf>
    <xf numFmtId="164" fontId="3" fillId="0" borderId="5" xfId="1" applyFont="1" applyFill="1" applyBorder="1" applyAlignment="1" applyProtection="1">
      <alignment horizontal="center"/>
      <protection locked="0"/>
    </xf>
    <xf numFmtId="164" fontId="3" fillId="0" borderId="8" xfId="1" applyFont="1" applyFill="1" applyBorder="1" applyAlignment="1" applyProtection="1">
      <alignment horizontal="center"/>
      <protection locked="0"/>
    </xf>
    <xf numFmtId="164" fontId="3" fillId="0" borderId="4" xfId="1" applyFont="1" applyFill="1" applyBorder="1" applyAlignment="1" applyProtection="1">
      <alignment horizontal="center" vertical="center"/>
      <protection locked="0"/>
    </xf>
    <xf numFmtId="164" fontId="3" fillId="0" borderId="6" xfId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0" xfId="0" applyFont="1" applyFill="1" applyAlignment="1" applyProtection="1"/>
    <xf numFmtId="0" fontId="0" fillId="2" borderId="0" xfId="0" applyFill="1" applyAlignment="1" applyProtection="1"/>
    <xf numFmtId="164" fontId="7" fillId="0" borderId="21" xfId="1" applyFont="1" applyFill="1" applyBorder="1" applyAlignment="1" applyProtection="1">
      <alignment horizontal="center" vertical="center"/>
    </xf>
    <xf numFmtId="164" fontId="7" fillId="0" borderId="22" xfId="1" applyFont="1" applyFill="1" applyBorder="1" applyAlignment="1" applyProtection="1">
      <alignment horizontal="center" vertical="center"/>
    </xf>
    <xf numFmtId="164" fontId="7" fillId="0" borderId="6" xfId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0" fillId="2" borderId="0" xfId="0" applyFont="1" applyFill="1" applyAlignment="1" applyProtection="1"/>
    <xf numFmtId="164" fontId="7" fillId="0" borderId="23" xfId="1" applyFont="1" applyFill="1" applyBorder="1" applyAlignment="1" applyProtection="1">
      <alignment horizontal="center" vertical="center"/>
    </xf>
    <xf numFmtId="164" fontId="7" fillId="0" borderId="24" xfId="1" applyFont="1" applyFill="1" applyBorder="1" applyAlignment="1" applyProtection="1">
      <alignment horizontal="center" vertical="center"/>
    </xf>
    <xf numFmtId="164" fontId="7" fillId="0" borderId="19" xfId="1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164" fontId="7" fillId="0" borderId="7" xfId="1" applyFont="1" applyFill="1" applyBorder="1" applyAlignment="1" applyProtection="1">
      <alignment horizontal="center" vertical="center"/>
    </xf>
    <xf numFmtId="164" fontId="7" fillId="0" borderId="20" xfId="1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165" fontId="7" fillId="4" borderId="9" xfId="1" applyNumberFormat="1" applyFont="1" applyFill="1" applyBorder="1" applyAlignment="1" applyProtection="1">
      <alignment horizontal="right"/>
      <protection locked="0"/>
    </xf>
    <xf numFmtId="165" fontId="7" fillId="4" borderId="10" xfId="1" applyNumberFormat="1" applyFont="1" applyFill="1" applyBorder="1" applyAlignment="1" applyProtection="1">
      <alignment horizontal="right"/>
      <protection locked="0"/>
    </xf>
    <xf numFmtId="165" fontId="7" fillId="4" borderId="11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Alignment="1"/>
    <xf numFmtId="165" fontId="7" fillId="4" borderId="13" xfId="1" applyNumberFormat="1" applyFont="1" applyFill="1" applyBorder="1" applyAlignment="1" applyProtection="1">
      <alignment horizontal="right"/>
      <protection locked="0"/>
    </xf>
    <xf numFmtId="165" fontId="7" fillId="4" borderId="2" xfId="1" applyNumberFormat="1" applyFont="1" applyFill="1" applyBorder="1" applyAlignment="1" applyProtection="1">
      <alignment horizontal="right"/>
      <protection locked="0"/>
    </xf>
    <xf numFmtId="165" fontId="7" fillId="4" borderId="14" xfId="0" applyNumberFormat="1" applyFont="1" applyFill="1" applyBorder="1" applyAlignment="1" applyProtection="1">
      <alignment horizontal="center"/>
      <protection locked="0"/>
    </xf>
    <xf numFmtId="165" fontId="7" fillId="4" borderId="16" xfId="1" applyNumberFormat="1" applyFont="1" applyFill="1" applyBorder="1" applyAlignment="1" applyProtection="1">
      <alignment horizontal="right"/>
      <protection locked="0"/>
    </xf>
    <xf numFmtId="165" fontId="7" fillId="4" borderId="17" xfId="1" applyNumberFormat="1" applyFont="1" applyFill="1" applyBorder="1" applyAlignment="1" applyProtection="1">
      <alignment horizontal="right"/>
      <protection locked="0"/>
    </xf>
    <xf numFmtId="165" fontId="7" fillId="4" borderId="18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protection locked="0"/>
    </xf>
    <xf numFmtId="164" fontId="7" fillId="5" borderId="2" xfId="1" applyFont="1" applyFill="1" applyBorder="1" applyAlignment="1" applyProtection="1">
      <alignment horizontal="center"/>
    </xf>
    <xf numFmtId="164" fontId="7" fillId="5" borderId="26" xfId="1" applyFont="1" applyFill="1" applyBorder="1" applyAlignment="1" applyProtection="1">
      <alignment horizontal="center"/>
    </xf>
    <xf numFmtId="164" fontId="0" fillId="0" borderId="6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27" xfId="0" applyNumberFormat="1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164" fontId="7" fillId="0" borderId="0" xfId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center"/>
    </xf>
    <xf numFmtId="164" fontId="7" fillId="0" borderId="27" xfId="1" applyFont="1" applyFill="1" applyBorder="1" applyAlignment="1" applyProtection="1">
      <alignment horizontal="center" vertical="center" wrapText="1"/>
    </xf>
  </cellXfs>
  <cellStyles count="2">
    <cellStyle name="Excel_BuiltIn_Comma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4</xdr:row>
      <xdr:rowOff>38100</xdr:rowOff>
    </xdr:from>
    <xdr:to>
      <xdr:col>11</xdr:col>
      <xdr:colOff>95250</xdr:colOff>
      <xdr:row>9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F653219-7C80-4367-9AE2-2C42BC119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647700"/>
          <a:ext cx="1133475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59592</xdr:colOff>
      <xdr:row>4</xdr:row>
      <xdr:rowOff>0</xdr:rowOff>
    </xdr:from>
    <xdr:to>
      <xdr:col>3</xdr:col>
      <xdr:colOff>837993</xdr:colOff>
      <xdr:row>8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E3A98B3-2DE2-4203-8BDC-A05A23E81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317" y="609600"/>
          <a:ext cx="1721376" cy="723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190500</xdr:colOff>
      <xdr:row>4</xdr:row>
      <xdr:rowOff>28575</xdr:rowOff>
    </xdr:from>
    <xdr:to>
      <xdr:col>16</xdr:col>
      <xdr:colOff>457200</xdr:colOff>
      <xdr:row>23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CAD9481-283E-42E4-85BE-7FFEDF8C6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9150" y="638175"/>
          <a:ext cx="3324225" cy="286702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XEU56"/>
  <sheetViews>
    <sheetView showGridLines="0" showRowColHeaders="0" tabSelected="1" workbookViewId="0">
      <selection activeCell="I19" sqref="I19"/>
    </sheetView>
  </sheetViews>
  <sheetFormatPr defaultRowHeight="12.4" customHeight="1" x14ac:dyDescent="0.25"/>
  <cols>
    <col min="1" max="1" width="3.42578125" style="2" customWidth="1"/>
    <col min="2" max="2" width="3.5703125" style="2" customWidth="1"/>
    <col min="3" max="5" width="14.140625" style="2" customWidth="1"/>
    <col min="6" max="8" width="14.140625" style="6" customWidth="1"/>
    <col min="9" max="9" width="14.140625" style="2" customWidth="1"/>
    <col min="10" max="10" width="3.5703125" style="2" customWidth="1"/>
    <col min="11" max="11" width="14.140625" style="6" customWidth="1"/>
    <col min="12" max="12" width="3.5703125" style="7" customWidth="1"/>
    <col min="13" max="13" width="11.42578125" style="2" customWidth="1"/>
    <col min="14" max="14" width="9.7109375" style="2" customWidth="1"/>
    <col min="15" max="15" width="11.42578125" style="2" customWidth="1"/>
    <col min="16" max="16" width="9.7109375" style="2" customWidth="1"/>
    <col min="17" max="17" width="11.42578125" style="2" customWidth="1"/>
    <col min="18" max="18" width="3.5703125" style="2" customWidth="1"/>
    <col min="19" max="19" width="0.140625" style="2" customWidth="1"/>
    <col min="20" max="255" width="9.7109375" style="2" customWidth="1"/>
    <col min="256" max="1018" width="12.28515625" style="2" customWidth="1"/>
    <col min="16376" max="16384" width="9.140625" style="2"/>
  </cols>
  <sheetData>
    <row r="1" spans="1:26" ht="12.4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2.4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T2" s="17"/>
      <c r="U2" s="17"/>
      <c r="V2" s="17"/>
      <c r="W2" s="17"/>
      <c r="X2" s="17"/>
      <c r="Y2" s="17"/>
      <c r="Z2" s="17"/>
    </row>
    <row r="3" spans="1:26" ht="12.4" customHeight="1" x14ac:dyDescent="0.25">
      <c r="A3" s="17"/>
      <c r="B3" s="17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7"/>
      <c r="S3" s="14"/>
      <c r="T3" s="17"/>
      <c r="U3" s="17"/>
      <c r="V3" s="17"/>
      <c r="W3" s="17"/>
      <c r="X3" s="17"/>
      <c r="Y3" s="17"/>
      <c r="Z3" s="17"/>
    </row>
    <row r="4" spans="1:26" ht="12.4" customHeight="1" x14ac:dyDescent="0.25">
      <c r="A4" s="17"/>
      <c r="B4" s="17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4"/>
      <c r="T4" s="17"/>
      <c r="U4" s="17"/>
      <c r="V4" s="17"/>
      <c r="W4" s="17"/>
      <c r="X4" s="17"/>
      <c r="Y4" s="17"/>
      <c r="Z4" s="17"/>
    </row>
    <row r="5" spans="1:26" ht="12.4" customHeight="1" x14ac:dyDescent="0.25">
      <c r="A5" s="17"/>
      <c r="B5" s="17"/>
      <c r="C5" s="16"/>
      <c r="D5" s="16"/>
      <c r="E5" s="65" t="s">
        <v>9</v>
      </c>
      <c r="F5" s="57"/>
      <c r="G5" s="57"/>
      <c r="H5" s="57"/>
      <c r="I5" s="58"/>
      <c r="J5" s="16"/>
      <c r="K5" s="16"/>
      <c r="L5" s="17"/>
      <c r="M5" s="17"/>
      <c r="N5" s="17"/>
      <c r="O5" s="17"/>
      <c r="P5" s="17"/>
      <c r="Q5" s="17"/>
      <c r="R5" s="17"/>
      <c r="S5" s="14"/>
      <c r="T5" s="17"/>
      <c r="U5" s="17"/>
      <c r="V5" s="17"/>
      <c r="W5" s="17"/>
      <c r="X5" s="17"/>
      <c r="Y5" s="17"/>
      <c r="Z5" s="17"/>
    </row>
    <row r="6" spans="1:26" ht="12.4" customHeight="1" x14ac:dyDescent="0.25">
      <c r="A6" s="17"/>
      <c r="B6" s="17"/>
      <c r="C6" s="16"/>
      <c r="D6" s="16"/>
      <c r="E6" s="59"/>
      <c r="F6" s="60"/>
      <c r="G6" s="60"/>
      <c r="H6" s="60"/>
      <c r="I6" s="61"/>
      <c r="J6" s="16"/>
      <c r="K6" s="16"/>
      <c r="L6" s="17"/>
      <c r="M6" s="17"/>
      <c r="N6" s="17"/>
      <c r="O6" s="17"/>
      <c r="P6" s="17"/>
      <c r="Q6" s="17"/>
      <c r="R6" s="17"/>
      <c r="S6" s="14"/>
      <c r="T6" s="17"/>
      <c r="U6" s="17"/>
      <c r="V6" s="17"/>
      <c r="W6" s="17"/>
      <c r="X6" s="17"/>
      <c r="Y6" s="17"/>
      <c r="Z6" s="17"/>
    </row>
    <row r="7" spans="1:26" ht="12.4" customHeight="1" x14ac:dyDescent="0.25">
      <c r="A7" s="17"/>
      <c r="B7" s="17"/>
      <c r="C7" s="16"/>
      <c r="D7" s="16"/>
      <c r="E7" s="59"/>
      <c r="F7" s="60"/>
      <c r="G7" s="60"/>
      <c r="H7" s="60"/>
      <c r="I7" s="61"/>
      <c r="J7" s="16"/>
      <c r="K7" s="16"/>
      <c r="L7" s="17"/>
      <c r="M7" s="17"/>
      <c r="N7" s="17"/>
      <c r="O7" s="17"/>
      <c r="P7" s="17"/>
      <c r="Q7" s="17"/>
      <c r="R7" s="17"/>
      <c r="S7" s="14"/>
      <c r="T7" s="17"/>
      <c r="U7" s="17"/>
      <c r="V7" s="17"/>
      <c r="W7" s="17"/>
      <c r="X7" s="17"/>
      <c r="Y7" s="17"/>
      <c r="Z7" s="17"/>
    </row>
    <row r="8" spans="1:26" ht="12.4" customHeight="1" x14ac:dyDescent="0.25">
      <c r="A8" s="17"/>
      <c r="B8" s="17"/>
      <c r="C8" s="16"/>
      <c r="D8" s="16"/>
      <c r="E8" s="59"/>
      <c r="F8" s="60"/>
      <c r="G8" s="60"/>
      <c r="H8" s="60"/>
      <c r="I8" s="61"/>
      <c r="J8" s="16"/>
      <c r="K8" s="16"/>
      <c r="L8" s="17"/>
      <c r="M8" s="17"/>
      <c r="N8" s="17"/>
      <c r="O8" s="17"/>
      <c r="P8" s="17"/>
      <c r="Q8" s="17"/>
      <c r="R8" s="17"/>
      <c r="S8" s="14"/>
      <c r="T8" s="17"/>
      <c r="U8" s="17"/>
      <c r="V8" s="17"/>
      <c r="W8" s="17"/>
      <c r="X8" s="17"/>
      <c r="Y8" s="17"/>
      <c r="Z8" s="17"/>
    </row>
    <row r="9" spans="1:26" ht="12.4" customHeight="1" x14ac:dyDescent="0.25">
      <c r="A9" s="17"/>
      <c r="B9" s="17"/>
      <c r="C9" s="16"/>
      <c r="D9" s="16"/>
      <c r="E9" s="62"/>
      <c r="F9" s="63"/>
      <c r="G9" s="63"/>
      <c r="H9" s="63"/>
      <c r="I9" s="64"/>
      <c r="J9" s="16"/>
      <c r="K9" s="16"/>
      <c r="L9" s="17"/>
      <c r="M9" s="17"/>
      <c r="N9" s="17"/>
      <c r="O9" s="17"/>
      <c r="P9" s="17"/>
      <c r="Q9" s="17"/>
      <c r="R9" s="17"/>
      <c r="S9" s="14"/>
      <c r="T9" s="17"/>
      <c r="U9" s="17"/>
      <c r="V9" s="17"/>
      <c r="W9" s="17"/>
      <c r="X9" s="17"/>
      <c r="Y9" s="17"/>
      <c r="Z9" s="17"/>
    </row>
    <row r="10" spans="1:26" ht="12.4" customHeight="1" x14ac:dyDescent="0.25">
      <c r="A10" s="17"/>
      <c r="B10" s="17"/>
      <c r="C10" s="16"/>
      <c r="D10" s="16"/>
      <c r="E10" s="56"/>
      <c r="F10" s="1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4"/>
      <c r="T10" s="17"/>
      <c r="U10" s="17"/>
      <c r="V10" s="17"/>
      <c r="W10" s="17"/>
      <c r="X10" s="17"/>
      <c r="Y10" s="17"/>
      <c r="Z10" s="17"/>
    </row>
    <row r="11" spans="1:26" s="4" customFormat="1" ht="12.4" customHeight="1" x14ac:dyDescent="0.25">
      <c r="A11" s="3"/>
      <c r="B11" s="3"/>
      <c r="C11" s="66" t="s">
        <v>0</v>
      </c>
      <c r="D11" s="18" t="s">
        <v>10</v>
      </c>
      <c r="E11" s="18"/>
      <c r="F11" s="19"/>
      <c r="G11" s="20" t="s">
        <v>11</v>
      </c>
      <c r="H11" s="20" t="s">
        <v>2</v>
      </c>
      <c r="I11" s="21" t="s">
        <v>12</v>
      </c>
      <c r="J11" s="40"/>
      <c r="K11" s="20" t="s">
        <v>8</v>
      </c>
      <c r="L11" s="3"/>
      <c r="M11" s="17"/>
      <c r="N11" s="17"/>
      <c r="O11" s="17"/>
      <c r="P11" s="17"/>
      <c r="Q11" s="17"/>
      <c r="R11" s="17"/>
      <c r="S11" s="14"/>
      <c r="T11" s="17"/>
      <c r="U11" s="17"/>
      <c r="V11" s="17"/>
      <c r="W11" s="17"/>
      <c r="X11" s="17"/>
      <c r="Y11" s="17"/>
      <c r="Z11" s="17"/>
    </row>
    <row r="12" spans="1:26" s="4" customFormat="1" ht="12.4" customHeight="1" x14ac:dyDescent="0.25">
      <c r="A12" s="3"/>
      <c r="B12" s="3"/>
      <c r="C12" s="67"/>
      <c r="D12" s="23"/>
      <c r="E12" s="23"/>
      <c r="F12" s="24"/>
      <c r="G12" s="25"/>
      <c r="H12" s="25"/>
      <c r="I12" s="26"/>
      <c r="J12" s="40"/>
      <c r="K12" s="25"/>
      <c r="L12" s="3"/>
      <c r="M12" s="17"/>
      <c r="N12" s="17"/>
      <c r="O12" s="17"/>
      <c r="P12" s="17"/>
      <c r="Q12" s="17"/>
      <c r="R12" s="17"/>
      <c r="S12" s="14"/>
      <c r="T12" s="17"/>
      <c r="U12" s="17"/>
      <c r="V12" s="17"/>
      <c r="W12" s="17"/>
      <c r="X12" s="17"/>
      <c r="Y12" s="17"/>
      <c r="Z12" s="17"/>
    </row>
    <row r="13" spans="1:26" s="4" customFormat="1" ht="12.4" customHeight="1" thickBot="1" x14ac:dyDescent="0.3">
      <c r="A13" s="3"/>
      <c r="B13" s="3"/>
      <c r="C13" s="68"/>
      <c r="D13" s="55" t="s">
        <v>4</v>
      </c>
      <c r="E13" s="27" t="s">
        <v>5</v>
      </c>
      <c r="F13" s="27" t="s">
        <v>6</v>
      </c>
      <c r="G13" s="28"/>
      <c r="H13" s="28"/>
      <c r="I13" s="29"/>
      <c r="J13" s="40"/>
      <c r="K13" s="72"/>
      <c r="L13" s="3"/>
      <c r="M13" s="17"/>
      <c r="N13" s="17"/>
      <c r="O13" s="17"/>
      <c r="P13" s="17"/>
      <c r="Q13" s="17"/>
      <c r="R13" s="17"/>
      <c r="S13" s="14"/>
      <c r="T13" s="17"/>
      <c r="U13" s="17"/>
      <c r="V13" s="17"/>
      <c r="W13" s="17"/>
      <c r="X13" s="17"/>
      <c r="Y13" s="17"/>
      <c r="Z13" s="17"/>
    </row>
    <row r="14" spans="1:26" s="4" customFormat="1" ht="12.4" customHeight="1" x14ac:dyDescent="0.25">
      <c r="A14" s="3"/>
      <c r="B14" s="3"/>
      <c r="C14" s="69">
        <v>1</v>
      </c>
      <c r="D14" s="30">
        <v>100</v>
      </c>
      <c r="E14" s="31">
        <v>100</v>
      </c>
      <c r="F14" s="31">
        <v>200</v>
      </c>
      <c r="G14" s="31">
        <v>200</v>
      </c>
      <c r="H14" s="31">
        <v>100</v>
      </c>
      <c r="I14" s="32">
        <v>64</v>
      </c>
      <c r="J14" s="33"/>
      <c r="K14" s="42">
        <f>IF(I14&gt;0,Folha2!B5*I14,0)</f>
        <v>104.53333333333333</v>
      </c>
      <c r="L14" s="3"/>
      <c r="M14" s="17"/>
      <c r="N14" s="17"/>
      <c r="O14" s="17"/>
      <c r="P14" s="17"/>
      <c r="Q14" s="17"/>
      <c r="R14" s="17"/>
      <c r="S14" s="14"/>
      <c r="T14" s="17"/>
      <c r="U14" s="17"/>
      <c r="V14" s="17"/>
      <c r="W14" s="17"/>
      <c r="X14" s="17"/>
      <c r="Y14" s="17"/>
      <c r="Z14" s="17"/>
    </row>
    <row r="15" spans="1:26" s="4" customFormat="1" ht="12.4" customHeight="1" x14ac:dyDescent="0.25">
      <c r="A15" s="3"/>
      <c r="B15" s="3"/>
      <c r="C15" s="70">
        <v>2</v>
      </c>
      <c r="D15" s="34"/>
      <c r="E15" s="35"/>
      <c r="F15" s="35"/>
      <c r="G15" s="35"/>
      <c r="H15" s="35"/>
      <c r="I15" s="36"/>
      <c r="J15" s="33"/>
      <c r="K15" s="41">
        <f>IF(I15&gt;0,Folha2!B6*I15,0)</f>
        <v>0</v>
      </c>
      <c r="L15" s="3"/>
      <c r="M15" s="17"/>
      <c r="N15" s="17"/>
      <c r="O15" s="17"/>
      <c r="P15" s="17"/>
      <c r="Q15" s="17"/>
      <c r="R15" s="17"/>
      <c r="S15" s="14"/>
      <c r="T15" s="17"/>
      <c r="U15" s="17"/>
      <c r="V15" s="17"/>
      <c r="W15" s="17"/>
      <c r="X15" s="17"/>
      <c r="Y15" s="17"/>
      <c r="Z15" s="17"/>
    </row>
    <row r="16" spans="1:26" s="4" customFormat="1" ht="12.4" customHeight="1" x14ac:dyDescent="0.25">
      <c r="A16" s="3"/>
      <c r="B16" s="3"/>
      <c r="C16" s="70">
        <v>3</v>
      </c>
      <c r="D16" s="34"/>
      <c r="E16" s="35"/>
      <c r="F16" s="35"/>
      <c r="G16" s="35"/>
      <c r="H16" s="35"/>
      <c r="I16" s="36"/>
      <c r="J16" s="33"/>
      <c r="K16" s="41">
        <f>IF(I16&gt;0,Folha2!B7*I16,0)</f>
        <v>0</v>
      </c>
      <c r="L16" s="3"/>
      <c r="M16" s="17"/>
      <c r="N16" s="17"/>
      <c r="O16" s="17"/>
      <c r="P16" s="17"/>
      <c r="Q16" s="17"/>
      <c r="R16" s="17"/>
      <c r="S16" s="14"/>
      <c r="T16" s="17"/>
      <c r="U16" s="17"/>
      <c r="V16" s="17"/>
      <c r="W16" s="17"/>
      <c r="X16" s="17"/>
      <c r="Y16" s="17"/>
      <c r="Z16" s="17"/>
    </row>
    <row r="17" spans="1:26" s="4" customFormat="1" ht="12.4" customHeight="1" x14ac:dyDescent="0.25">
      <c r="A17" s="3"/>
      <c r="B17" s="3"/>
      <c r="C17" s="70">
        <v>4</v>
      </c>
      <c r="D17" s="34"/>
      <c r="E17" s="35"/>
      <c r="F17" s="35"/>
      <c r="G17" s="35"/>
      <c r="H17" s="35"/>
      <c r="I17" s="36"/>
      <c r="J17" s="33"/>
      <c r="K17" s="41">
        <f>IF(I17&gt;0,Folha2!B8*I17,0)</f>
        <v>0</v>
      </c>
      <c r="L17" s="3"/>
      <c r="M17" s="17"/>
      <c r="N17" s="17"/>
      <c r="O17" s="17"/>
      <c r="P17" s="17"/>
      <c r="Q17" s="17"/>
      <c r="R17" s="17"/>
      <c r="S17" s="14"/>
      <c r="T17" s="17"/>
      <c r="U17" s="17"/>
      <c r="V17" s="17"/>
      <c r="W17" s="17"/>
      <c r="X17" s="17"/>
      <c r="Y17" s="17"/>
      <c r="Z17" s="17"/>
    </row>
    <row r="18" spans="1:26" s="4" customFormat="1" ht="12.4" customHeight="1" x14ac:dyDescent="0.25">
      <c r="A18" s="3"/>
      <c r="B18" s="3"/>
      <c r="C18" s="70">
        <v>5</v>
      </c>
      <c r="D18" s="34"/>
      <c r="E18" s="35"/>
      <c r="F18" s="35"/>
      <c r="G18" s="35"/>
      <c r="H18" s="35"/>
      <c r="I18" s="36"/>
      <c r="J18" s="33"/>
      <c r="K18" s="41">
        <f>IF(I18&gt;0,Folha2!B9*I18,0)</f>
        <v>0</v>
      </c>
      <c r="L18" s="3"/>
      <c r="M18" s="17"/>
      <c r="N18" s="17"/>
      <c r="O18" s="17"/>
      <c r="P18" s="17"/>
      <c r="Q18" s="17"/>
      <c r="R18" s="17"/>
      <c r="S18" s="14"/>
      <c r="T18" s="17"/>
      <c r="U18" s="17"/>
      <c r="V18" s="17"/>
      <c r="W18" s="17"/>
      <c r="X18" s="17"/>
      <c r="Y18" s="17"/>
      <c r="Z18" s="17"/>
    </row>
    <row r="19" spans="1:26" s="4" customFormat="1" ht="12.4" customHeight="1" thickBot="1" x14ac:dyDescent="0.3">
      <c r="A19" s="3"/>
      <c r="B19" s="3"/>
      <c r="C19" s="71">
        <v>6</v>
      </c>
      <c r="D19" s="37"/>
      <c r="E19" s="38"/>
      <c r="F19" s="38"/>
      <c r="G19" s="38"/>
      <c r="H19" s="38"/>
      <c r="I19" s="39"/>
      <c r="J19" s="33"/>
      <c r="K19" s="41">
        <f>IF(I19&gt;0,Folha2!B10*I19,0)</f>
        <v>0</v>
      </c>
      <c r="L19" s="3"/>
      <c r="M19" s="17"/>
      <c r="N19" s="17"/>
      <c r="O19" s="17"/>
      <c r="P19" s="17"/>
      <c r="Q19" s="17"/>
      <c r="R19" s="17"/>
      <c r="S19" s="14"/>
      <c r="T19" s="17"/>
      <c r="U19" s="17"/>
      <c r="V19" s="17"/>
      <c r="W19" s="17"/>
      <c r="X19" s="17"/>
      <c r="Y19" s="17"/>
      <c r="Z19" s="17"/>
    </row>
    <row r="20" spans="1:26" s="4" customFormat="1" ht="12.4" customHeight="1" x14ac:dyDescent="0.25">
      <c r="A20" s="3"/>
      <c r="B20" s="3"/>
      <c r="C20" s="40"/>
      <c r="D20" s="33"/>
      <c r="E20" s="33"/>
      <c r="F20" s="33"/>
      <c r="G20" s="33"/>
      <c r="H20" s="33"/>
      <c r="I20" s="33"/>
      <c r="J20" s="33"/>
      <c r="K20" s="22"/>
      <c r="L20" s="3"/>
      <c r="M20" s="17"/>
      <c r="N20" s="17"/>
      <c r="O20" s="17"/>
      <c r="P20" s="17"/>
      <c r="Q20" s="17"/>
      <c r="R20" s="17"/>
      <c r="S20" s="14"/>
      <c r="T20" s="17"/>
      <c r="U20" s="17"/>
      <c r="V20" s="17"/>
      <c r="W20" s="17"/>
      <c r="X20" s="17"/>
      <c r="Y20" s="17"/>
      <c r="Z20" s="17"/>
    </row>
    <row r="21" spans="1:26" ht="12.4" customHeight="1" x14ac:dyDescent="0.25">
      <c r="A21" s="3"/>
      <c r="B21" s="3"/>
      <c r="C21" s="46" t="s">
        <v>7</v>
      </c>
      <c r="D21" s="47"/>
      <c r="E21" s="47"/>
      <c r="F21" s="47"/>
      <c r="G21" s="47"/>
      <c r="H21" s="47"/>
      <c r="I21" s="48"/>
      <c r="J21" s="22"/>
      <c r="K21" s="43">
        <f>MAX(K14:K19)</f>
        <v>104.53333333333333</v>
      </c>
      <c r="L21" s="3"/>
      <c r="M21" s="17"/>
      <c r="N21" s="17"/>
      <c r="O21" s="17"/>
      <c r="P21" s="17"/>
      <c r="Q21" s="17"/>
      <c r="R21" s="17"/>
      <c r="S21" s="14"/>
      <c r="T21" s="17"/>
      <c r="U21" s="17"/>
      <c r="V21" s="17"/>
      <c r="W21" s="17"/>
      <c r="X21" s="17"/>
      <c r="Y21" s="17"/>
      <c r="Z21" s="17"/>
    </row>
    <row r="22" spans="1:26" ht="12.4" customHeight="1" x14ac:dyDescent="0.25">
      <c r="A22" s="3"/>
      <c r="B22" s="3"/>
      <c r="C22" s="49"/>
      <c r="D22" s="50"/>
      <c r="E22" s="50"/>
      <c r="F22" s="50"/>
      <c r="G22" s="50"/>
      <c r="H22" s="50"/>
      <c r="I22" s="51"/>
      <c r="J22" s="22"/>
      <c r="K22" s="44"/>
      <c r="L22" s="3"/>
      <c r="M22" s="17"/>
      <c r="N22" s="17"/>
      <c r="O22" s="17"/>
      <c r="P22" s="17"/>
      <c r="Q22" s="17"/>
      <c r="R22" s="17"/>
      <c r="S22" s="14"/>
      <c r="T22" s="17"/>
      <c r="U22" s="17"/>
      <c r="V22" s="17"/>
      <c r="W22" s="17"/>
      <c r="X22" s="17"/>
      <c r="Y22" s="17"/>
      <c r="Z22" s="17"/>
    </row>
    <row r="23" spans="1:26" ht="12.4" customHeight="1" x14ac:dyDescent="0.25">
      <c r="A23" s="3"/>
      <c r="B23" s="3"/>
      <c r="C23" s="52"/>
      <c r="D23" s="53"/>
      <c r="E23" s="53"/>
      <c r="F23" s="53"/>
      <c r="G23" s="53"/>
      <c r="H23" s="53"/>
      <c r="I23" s="54"/>
      <c r="J23" s="22"/>
      <c r="K23" s="45"/>
      <c r="L23" s="3"/>
      <c r="M23" s="17"/>
      <c r="N23" s="17"/>
      <c r="O23" s="17"/>
      <c r="P23" s="17"/>
      <c r="Q23" s="17"/>
      <c r="R23" s="17"/>
      <c r="S23" s="14"/>
      <c r="T23" s="17"/>
      <c r="U23" s="17"/>
      <c r="V23" s="17"/>
      <c r="W23" s="17"/>
      <c r="X23" s="17"/>
      <c r="Y23" s="17"/>
      <c r="Z23" s="17"/>
    </row>
    <row r="24" spans="1:26" ht="12.4" customHeight="1" x14ac:dyDescent="0.25">
      <c r="A24" s="3"/>
      <c r="B24" s="3"/>
      <c r="C24" s="13"/>
      <c r="D24" s="13"/>
      <c r="E24" s="13"/>
      <c r="F24" s="13"/>
      <c r="G24" s="13"/>
      <c r="H24" s="13"/>
      <c r="I24" s="13"/>
      <c r="J24" s="13"/>
      <c r="K24" s="13"/>
      <c r="L24" s="3"/>
      <c r="M24" s="17"/>
      <c r="N24" s="17"/>
      <c r="O24" s="17"/>
      <c r="P24" s="17"/>
      <c r="Q24" s="17"/>
      <c r="R24" s="17"/>
      <c r="S24" s="14"/>
      <c r="T24" s="17"/>
      <c r="U24" s="17"/>
      <c r="V24" s="17"/>
      <c r="W24" s="17"/>
      <c r="X24" s="17"/>
      <c r="Y24" s="17"/>
      <c r="Z24" s="17"/>
    </row>
    <row r="25" spans="1:26" s="15" customFormat="1" ht="12.4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T25" s="17"/>
      <c r="U25" s="17"/>
      <c r="V25" s="17"/>
      <c r="W25" s="17"/>
      <c r="X25" s="17"/>
      <c r="Y25" s="17"/>
      <c r="Z25" s="17"/>
    </row>
    <row r="26" spans="1:26" s="15" customFormat="1" ht="12.4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T26" s="17"/>
      <c r="U26" s="17"/>
      <c r="V26" s="17"/>
      <c r="W26" s="17"/>
      <c r="X26" s="17"/>
      <c r="Y26" s="17"/>
      <c r="Z26" s="17"/>
    </row>
    <row r="27" spans="1:26" s="15" customFormat="1" ht="12.4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T27" s="17"/>
      <c r="U27" s="17"/>
      <c r="V27" s="17"/>
      <c r="W27" s="17"/>
      <c r="X27" s="17"/>
      <c r="Y27" s="17"/>
      <c r="Z27" s="17"/>
    </row>
    <row r="28" spans="1:26" s="15" customFormat="1" ht="12.4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T28" s="17"/>
      <c r="U28" s="17"/>
      <c r="V28" s="17"/>
      <c r="W28" s="17"/>
      <c r="X28" s="17"/>
      <c r="Y28" s="17"/>
      <c r="Z28" s="17"/>
    </row>
    <row r="29" spans="1:26" s="15" customFormat="1" ht="12.4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T29" s="17"/>
      <c r="U29" s="17"/>
      <c r="V29" s="17"/>
      <c r="W29" s="17"/>
      <c r="X29" s="17"/>
      <c r="Y29" s="17"/>
      <c r="Z29" s="17"/>
    </row>
    <row r="30" spans="1:26" s="15" customFormat="1" ht="12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T30" s="17"/>
      <c r="U30" s="17"/>
      <c r="V30" s="17"/>
      <c r="W30" s="17"/>
      <c r="X30" s="17"/>
      <c r="Y30" s="17"/>
      <c r="Z30" s="17"/>
    </row>
    <row r="31" spans="1:26" s="15" customFormat="1" ht="12.4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T31" s="17"/>
      <c r="U31" s="17"/>
      <c r="V31" s="17"/>
      <c r="W31" s="17"/>
      <c r="X31" s="17"/>
      <c r="Y31" s="17"/>
      <c r="Z31" s="17"/>
    </row>
    <row r="32" spans="1:26" s="15" customFormat="1" ht="12.4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T32" s="17"/>
      <c r="U32" s="17"/>
      <c r="V32" s="17"/>
      <c r="W32" s="17"/>
      <c r="X32" s="17"/>
      <c r="Y32" s="17"/>
      <c r="Z32" s="17"/>
    </row>
    <row r="33" spans="1:26" s="15" customFormat="1" ht="12.4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T33" s="17"/>
      <c r="U33" s="17"/>
      <c r="V33" s="17"/>
      <c r="W33" s="17"/>
      <c r="X33" s="17"/>
      <c r="Y33" s="17"/>
      <c r="Z33" s="17"/>
    </row>
    <row r="34" spans="1:26" s="15" customFormat="1" ht="12.4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T34" s="17"/>
      <c r="U34" s="17"/>
      <c r="V34" s="17"/>
      <c r="W34" s="17"/>
      <c r="X34" s="17"/>
      <c r="Y34" s="17"/>
      <c r="Z34" s="17"/>
    </row>
    <row r="35" spans="1:26" s="15" customFormat="1" ht="12.4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T35" s="17"/>
      <c r="U35" s="17"/>
      <c r="V35" s="17"/>
      <c r="W35" s="17"/>
      <c r="X35" s="17"/>
      <c r="Y35" s="17"/>
      <c r="Z35" s="17"/>
    </row>
    <row r="36" spans="1:26" s="15" customFormat="1" ht="12.4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T36" s="17"/>
      <c r="U36" s="17"/>
      <c r="V36" s="17"/>
      <c r="W36" s="17"/>
      <c r="X36" s="17"/>
      <c r="Y36" s="17"/>
      <c r="Z36" s="17"/>
    </row>
    <row r="37" spans="1:26" s="15" customFormat="1" ht="12.4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T37" s="17"/>
      <c r="U37" s="17"/>
      <c r="V37" s="17"/>
      <c r="W37" s="17"/>
      <c r="X37" s="17"/>
      <c r="Y37" s="17"/>
      <c r="Z37" s="17"/>
    </row>
    <row r="38" spans="1:26" s="15" customFormat="1" ht="12.4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T38" s="17"/>
      <c r="U38" s="17"/>
      <c r="V38" s="17"/>
      <c r="W38" s="17"/>
      <c r="X38" s="17"/>
      <c r="Y38" s="17"/>
      <c r="Z38" s="17"/>
    </row>
    <row r="39" spans="1:26" s="15" customFormat="1" ht="12.4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T39" s="17"/>
      <c r="U39" s="17"/>
      <c r="V39" s="17"/>
      <c r="W39" s="17"/>
      <c r="X39" s="17"/>
      <c r="Y39" s="17"/>
      <c r="Z39" s="17"/>
    </row>
    <row r="40" spans="1:26" s="15" customFormat="1" ht="12.4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T40" s="17"/>
      <c r="U40" s="17"/>
      <c r="V40" s="17"/>
      <c r="W40" s="17"/>
      <c r="X40" s="17"/>
      <c r="Y40" s="17"/>
      <c r="Z40" s="17"/>
    </row>
    <row r="41" spans="1:26" s="15" customFormat="1" ht="12.4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T41" s="17"/>
      <c r="U41" s="17"/>
      <c r="V41" s="17"/>
      <c r="W41" s="17"/>
      <c r="X41" s="17"/>
      <c r="Y41" s="17"/>
      <c r="Z41" s="17"/>
    </row>
    <row r="42" spans="1:26" s="15" customFormat="1" ht="12.4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7"/>
      <c r="U42" s="17"/>
      <c r="V42" s="17"/>
      <c r="W42" s="17"/>
      <c r="X42" s="17"/>
      <c r="Y42" s="17"/>
      <c r="Z42" s="17"/>
    </row>
    <row r="43" spans="1:26" s="15" customFormat="1" ht="12.4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7"/>
      <c r="U43" s="17"/>
      <c r="V43" s="17"/>
      <c r="W43" s="17"/>
      <c r="X43" s="17"/>
      <c r="Y43" s="17"/>
      <c r="Z43" s="17"/>
    </row>
    <row r="44" spans="1:26" s="15" customFormat="1" ht="12.4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7"/>
      <c r="U44" s="17"/>
      <c r="V44" s="17"/>
      <c r="W44" s="17"/>
      <c r="X44" s="17"/>
      <c r="Y44" s="17"/>
      <c r="Z44" s="17"/>
    </row>
    <row r="45" spans="1:26" s="15" customFormat="1" ht="12.4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T45" s="17"/>
      <c r="U45" s="17"/>
      <c r="V45" s="17"/>
      <c r="W45" s="17"/>
      <c r="X45" s="17"/>
      <c r="Y45" s="17"/>
      <c r="Z45" s="17"/>
    </row>
    <row r="46" spans="1:26" s="15" customFormat="1" ht="12.4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T46" s="17"/>
      <c r="U46" s="17"/>
      <c r="V46" s="17"/>
      <c r="W46" s="17"/>
      <c r="X46" s="17"/>
      <c r="Y46" s="17"/>
      <c r="Z46" s="17"/>
    </row>
    <row r="47" spans="1:26" s="15" customFormat="1" ht="12.4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T47" s="17"/>
      <c r="U47" s="17"/>
      <c r="V47" s="17"/>
      <c r="W47" s="17"/>
      <c r="X47" s="17"/>
      <c r="Y47" s="17"/>
      <c r="Z47" s="17"/>
    </row>
    <row r="48" spans="1:26" s="15" customFormat="1" ht="12.4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T48" s="17"/>
      <c r="U48" s="17"/>
      <c r="V48" s="17"/>
      <c r="W48" s="17"/>
      <c r="X48" s="17"/>
      <c r="Y48" s="17"/>
      <c r="Z48" s="17"/>
    </row>
    <row r="49" spans="2:18" s="15" customFormat="1" ht="12.4" customHeight="1" x14ac:dyDescent="0.2"/>
    <row r="50" spans="2:18" s="15" customFormat="1" ht="12.4" customHeight="1" x14ac:dyDescent="0.2"/>
    <row r="51" spans="2:18" s="15" customFormat="1" ht="12.4" customHeight="1" x14ac:dyDescent="0.2"/>
    <row r="52" spans="2:18" s="15" customFormat="1" ht="12.4" customHeight="1" x14ac:dyDescent="0.2"/>
    <row r="53" spans="2:18" s="15" customFormat="1" ht="12.4" customHeight="1" x14ac:dyDescent="0.2"/>
    <row r="54" spans="2:18" ht="12.4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4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4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</sheetData>
  <sheetProtection algorithmName="SHA-512" hashValue="2zYLGQTo+UWiZkFPDcGZkZonHhB8NEIJ2CnXDPXLTWCjbFwdp1FCo/E6CldjatPoY6AL+3dFwdRtk6IVcOwrZw==" saltValue="jPrkdchAL7jK5XkVCdcB/g==" spinCount="100000" sheet="1" objects="1" scenarios="1" selectLockedCells="1"/>
  <protectedRanges>
    <protectedRange algorithmName="SHA-512" hashValue="6PLSvA8HsiAbRp1tYYqCER8DjNKLk0eSv2TqI3ySbKTbdd0h11DpJm9kfCkysMoJuQyAlUEPK/R8l28dQ/manA==" saltValue="B2GdTOw+LIjUNdtxdRP2Hw==" spinCount="100000" sqref="B1:B3 A1:A13 M4:Q4 A25:P25 Q5:Q25 A26:Q48 C2:Q3 R2:R48 C1:Z1 T2:Z48 M5:P24 B4:L13" name="titulos"/>
  </protectedRanges>
  <mergeCells count="11">
    <mergeCell ref="S3:S24"/>
    <mergeCell ref="E5:I9"/>
    <mergeCell ref="C11:C13"/>
    <mergeCell ref="D11:F12"/>
    <mergeCell ref="G11:G13"/>
    <mergeCell ref="C24:K24"/>
    <mergeCell ref="H11:H13"/>
    <mergeCell ref="I11:I13"/>
    <mergeCell ref="K11:K13"/>
    <mergeCell ref="C21:I23"/>
    <mergeCell ref="K21:K23"/>
  </mergeCells>
  <phoneticPr fontId="9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B9E1-C371-4145-B800-00D54728B576}">
  <dimension ref="A2:B10"/>
  <sheetViews>
    <sheetView workbookViewId="0">
      <selection activeCell="B18" sqref="B18"/>
    </sheetView>
  </sheetViews>
  <sheetFormatPr defaultRowHeight="15" x14ac:dyDescent="0.25"/>
  <cols>
    <col min="1" max="2" width="20.140625" customWidth="1"/>
  </cols>
  <sheetData>
    <row r="2" spans="1:2" x14ac:dyDescent="0.25">
      <c r="A2" s="8" t="s">
        <v>1</v>
      </c>
      <c r="B2" s="11" t="s">
        <v>3</v>
      </c>
    </row>
    <row r="3" spans="1:2" x14ac:dyDescent="0.25">
      <c r="A3" s="9"/>
      <c r="B3" s="11"/>
    </row>
    <row r="4" spans="1:2" ht="15.75" thickBot="1" x14ac:dyDescent="0.3">
      <c r="A4" s="10"/>
      <c r="B4" s="12"/>
    </row>
    <row r="5" spans="1:2" ht="15.75" thickBot="1" x14ac:dyDescent="0.3">
      <c r="A5" s="5">
        <f>(Folha1!D14+Folha1!E14+Folha1!F14)+0.3*(Folha1!H14+Folha1!G14)</f>
        <v>490</v>
      </c>
      <c r="B5" s="5">
        <f>IF(Folha2!A5&gt;0,Folha2!A5/(Folha1!G14+Folha1!H14),0)</f>
        <v>1.6333333333333333</v>
      </c>
    </row>
    <row r="6" spans="1:2" ht="15.75" thickBot="1" x14ac:dyDescent="0.3">
      <c r="A6" s="5">
        <f>(Folha1!D15+Folha1!E15+Folha1!F15)+0.3*(Folha1!H15+Folha1!G15)</f>
        <v>0</v>
      </c>
      <c r="B6" s="5">
        <f>IF(Folha2!A6&gt;0,Folha2!A6/(Folha1!G15+Folha1!H15),0)</f>
        <v>0</v>
      </c>
    </row>
    <row r="7" spans="1:2" ht="15.75" thickBot="1" x14ac:dyDescent="0.3">
      <c r="A7" s="5">
        <f>(Folha1!D16+Folha1!E16+Folha1!F16)+0.3*(Folha1!H16+Folha1!G16)</f>
        <v>0</v>
      </c>
      <c r="B7" s="5">
        <f>IF(Folha2!A7&gt;0,Folha2!A7/(Folha1!G16+Folha1!H16),0)</f>
        <v>0</v>
      </c>
    </row>
    <row r="8" spans="1:2" ht="15.75" thickBot="1" x14ac:dyDescent="0.3">
      <c r="A8" s="5">
        <f>(Folha1!D17+Folha1!E17+Folha1!F17)+0.3*(Folha1!H17+Folha1!G17)</f>
        <v>0</v>
      </c>
      <c r="B8" s="5">
        <f>IF(Folha2!A8&gt;0,Folha2!A8/(Folha1!G17+Folha1!H17),0)</f>
        <v>0</v>
      </c>
    </row>
    <row r="9" spans="1:2" ht="15.75" thickBot="1" x14ac:dyDescent="0.3">
      <c r="A9" s="5">
        <f>(Folha1!D18+Folha1!E18+Folha1!F18)+0.3*(Folha1!H18+Folha1!G18)</f>
        <v>0</v>
      </c>
      <c r="B9" s="5">
        <f>IF(Folha2!A9&gt;0,Folha2!A9/(Folha1!G18+Folha1!H18),0)</f>
        <v>0</v>
      </c>
    </row>
    <row r="10" spans="1:2" x14ac:dyDescent="0.25">
      <c r="A10" s="5">
        <f>(Folha1!D19+Folha1!E19+Folha1!F19)+0.3*(Folha1!H19+Folha1!G19)</f>
        <v>0</v>
      </c>
      <c r="B10" s="5">
        <f>IF(Folha2!A10&gt;0,Folha2!A10/(Folha1!G19+Folha1!H19),0)</f>
        <v>0</v>
      </c>
    </row>
  </sheetData>
  <protectedRanges>
    <protectedRange algorithmName="SHA-512" hashValue="6PLSvA8HsiAbRp1tYYqCER8DjNKLk0eSv2TqI3ySbKTbdd0h11DpJm9kfCkysMoJuQyAlUEPK/R8l28dQ/manA==" saltValue="B2GdTOw+LIjUNdtxdRP2Hw==" spinCount="100000" sqref="B2:B4" name="titulos"/>
    <protectedRange algorithmName="SHA-512" hashValue="6PLSvA8HsiAbRp1tYYqCER8DjNKLk0eSv2TqI3ySbKTbdd0h11DpJm9kfCkysMoJuQyAlUEPK/R8l28dQ/manA==" saltValue="B2GdTOw+LIjUNdtxdRP2Hw==" spinCount="100000" sqref="A2:A4" name="titulos_1"/>
  </protectedRanges>
  <mergeCells count="2">
    <mergeCell ref="B2:B4"/>
    <mergeCell ref="A2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Folha1</vt:lpstr>
      <vt:lpstr>Folha2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mourolei</dc:creator>
  <cp:lastModifiedBy>Utilizador</cp:lastModifiedBy>
  <dcterms:created xsi:type="dcterms:W3CDTF">2018-02-13T18:18:27Z</dcterms:created>
  <dcterms:modified xsi:type="dcterms:W3CDTF">2020-04-27T19:12:27Z</dcterms:modified>
</cp:coreProperties>
</file>